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tabRatio="826" activeTab="0"/>
  </bookViews>
  <sheets>
    <sheet name="presentatie" sheetId="1" r:id="rId1"/>
  </sheets>
  <definedNames>
    <definedName name="_xlnm._FilterDatabase" localSheetId="0" hidden="1">'presentatie'!$E$5:$E$35</definedName>
  </definedNames>
  <calcPr fullCalcOnLoad="1"/>
</workbook>
</file>

<file path=xl/sharedStrings.xml><?xml version="1.0" encoding="utf-8"?>
<sst xmlns="http://schemas.openxmlformats.org/spreadsheetml/2006/main" count="65" uniqueCount="51">
  <si>
    <t>Hoofdrubriek</t>
  </si>
  <si>
    <t>Criteria</t>
  </si>
  <si>
    <t>Totaal</t>
  </si>
  <si>
    <t>Inhoud</t>
  </si>
  <si>
    <t>Non-verbale vaardigheden</t>
  </si>
  <si>
    <t>Oogcontact</t>
  </si>
  <si>
    <t>De leerling heeft voortdurend contact met het publiek en heeft zijn notities nauwelijks nodig.</t>
  </si>
  <si>
    <t>Gezichtsuitdrukking</t>
  </si>
  <si>
    <t>De leerling toont telkens een adequate gezichtsuitdrukking die de presentatie ondersteunt.</t>
  </si>
  <si>
    <t xml:space="preserve">Gebaren </t>
  </si>
  <si>
    <t>De leerling ondersteunt zijn verhaal op natuurlijke wijze met toepasselijke gebaren.</t>
  </si>
  <si>
    <t>Houding</t>
  </si>
  <si>
    <t xml:space="preserve">De leerling heeft gedurende de presentatie een ontspannen houding. </t>
  </si>
  <si>
    <t>Uitstraling</t>
  </si>
  <si>
    <t xml:space="preserve">De leerling heeft, bijvoorbeeld in zijn kleding, veel aandacht besteed aan zijn presentatie. </t>
  </si>
  <si>
    <t>Stemgebruik</t>
  </si>
  <si>
    <t xml:space="preserve">Stemgebruik </t>
  </si>
  <si>
    <t>De leerling spreekt luid genoeg, brengt variatie in toonhoogte aan en articuleert goed.</t>
  </si>
  <si>
    <t>Fluency</t>
  </si>
  <si>
    <t>De leerling spreekt vloeiend, zonder haperingen</t>
  </si>
  <si>
    <t>Enthousiast</t>
  </si>
  <si>
    <t>De leerling straalt gedurende de hele presentatie enthousiasme voor het onderwerp uit.</t>
  </si>
  <si>
    <t>Structuur</t>
  </si>
  <si>
    <t>De presentatie kent een heldere opbouw, met een begin, een middenstuk en een afronding.</t>
  </si>
  <si>
    <t>Aankondiging van het onderwerp</t>
  </si>
  <si>
    <t>De leerling vertelt het publiek waarover de presentatie zal gaan.</t>
  </si>
  <si>
    <t>Beoogd effect</t>
  </si>
  <si>
    <t>De leerling weet precies wat hij met zijn presentatie wil bereiken.</t>
  </si>
  <si>
    <t>Rekening houden met doelgroep</t>
  </si>
  <si>
    <t xml:space="preserve">De leerling heeft zijn presentaie volledig afgestemd op de doelgroep. </t>
  </si>
  <si>
    <t>Interactie</t>
  </si>
  <si>
    <t>betrekt het publiek op adequate wijze bij zijn presentatie.</t>
  </si>
  <si>
    <t>Afronding</t>
  </si>
  <si>
    <t>De presentatie wordt duidelijk en ter zake afgerond.</t>
  </si>
  <si>
    <t>Tijd</t>
  </si>
  <si>
    <t>De presentatie voldoet wat de tijd betreft aan de eisen, niet te kort en niet te lang.</t>
  </si>
  <si>
    <t xml:space="preserve">Beheersing van het onderwerp </t>
  </si>
  <si>
    <t>De leerling beheerst het onderwerp volledig.</t>
  </si>
  <si>
    <t>Informatiedichtheid</t>
  </si>
  <si>
    <t>De hoeveelheid informatie is in overeenstemming met de lengte van de presentatie.</t>
  </si>
  <si>
    <t>Visuele hulpmiddelen</t>
  </si>
  <si>
    <t>De gekozen hulpmiddelen ondersteunen het betoog en maken de presentatie sterker.</t>
  </si>
  <si>
    <t>Volledigheid</t>
  </si>
  <si>
    <t>De leerling gaat diepgaand in op alle onderdelen.</t>
  </si>
  <si>
    <t>Resultaat</t>
  </si>
  <si>
    <t xml:space="preserve">De presentatie is bijzonder effectvol. </t>
  </si>
  <si>
    <t>Mondelinge presentatie</t>
  </si>
  <si>
    <t xml:space="preserve">Gemiddelde </t>
  </si>
  <si>
    <t>Totaalscore</t>
  </si>
  <si>
    <t>Gemiddelde beoordeling een schaal van 1-5</t>
  </si>
  <si>
    <t>per stap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</si>
</sst>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4" fillId="1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0" fillId="0" borderId="0" xfId="0" applyFont="1" applyFill="1" applyBorder="1" applyAlignment="1">
      <alignment wrapText="1"/>
    </xf>
    <xf numFmtId="0" fontId="28" fillId="34" borderId="12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0" fillId="14" borderId="12" xfId="0" applyFont="1" applyFill="1" applyBorder="1" applyAlignment="1">
      <alignment wrapText="1"/>
    </xf>
    <xf numFmtId="0" fontId="26" fillId="0" borderId="0" xfId="0" applyFont="1" applyAlignment="1">
      <alignment vertical="top" wrapText="1"/>
    </xf>
    <xf numFmtId="0" fontId="28" fillId="35" borderId="1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L50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3" width="9.140625" style="1" customWidth="1"/>
    <col min="4" max="4" width="14.28125" style="1" customWidth="1"/>
    <col min="5" max="5" width="8.421875" style="1" customWidth="1"/>
    <col min="6" max="6" width="18.28125" style="1" customWidth="1"/>
    <col min="7" max="7" width="48.00390625" style="1" customWidth="1"/>
    <col min="8" max="11" width="3.28125" style="1" customWidth="1"/>
    <col min="12" max="12" width="4.421875" style="1" customWidth="1"/>
    <col min="13" max="16384" width="9.140625" style="1" customWidth="1"/>
  </cols>
  <sheetData>
    <row r="4" spans="4:6" ht="15">
      <c r="D4" s="10" t="s">
        <v>46</v>
      </c>
      <c r="E4" s="10"/>
      <c r="F4" s="10"/>
    </row>
    <row r="5" spans="4:6" ht="15.75" thickBot="1">
      <c r="D5" s="10"/>
      <c r="E5" s="10"/>
      <c r="F5" s="10"/>
    </row>
    <row r="6" spans="4:12" ht="15.75" thickBot="1">
      <c r="D6" s="11" t="s">
        <v>0</v>
      </c>
      <c r="E6" s="12" t="s">
        <v>1</v>
      </c>
      <c r="F6" s="12" t="s">
        <v>1</v>
      </c>
      <c r="G6" s="12"/>
      <c r="H6" s="13">
        <v>1</v>
      </c>
      <c r="I6" s="13">
        <v>2</v>
      </c>
      <c r="J6" s="13">
        <v>3</v>
      </c>
      <c r="K6" s="13">
        <v>4</v>
      </c>
      <c r="L6" s="13">
        <v>5</v>
      </c>
    </row>
    <row r="7" spans="4:12" ht="24.75" thickBot="1">
      <c r="D7" s="17" t="s">
        <v>4</v>
      </c>
      <c r="E7" s="3"/>
      <c r="F7" s="7" t="s">
        <v>5</v>
      </c>
      <c r="G7" s="3" t="s">
        <v>6</v>
      </c>
      <c r="H7" s="3"/>
      <c r="I7" s="3"/>
      <c r="J7" s="3"/>
      <c r="K7" s="3"/>
      <c r="L7" s="3"/>
    </row>
    <row r="8" spans="4:12" ht="24.75" thickBot="1">
      <c r="D8" s="17"/>
      <c r="E8" s="3">
        <v>1</v>
      </c>
      <c r="F8" s="7" t="s">
        <v>7</v>
      </c>
      <c r="G8" s="3" t="s">
        <v>8</v>
      </c>
      <c r="H8" s="3"/>
      <c r="I8" s="3">
        <v>1</v>
      </c>
      <c r="J8" s="3"/>
      <c r="K8" s="3"/>
      <c r="L8" s="3"/>
    </row>
    <row r="9" spans="4:12" ht="24.75" thickBot="1">
      <c r="D9" s="17"/>
      <c r="E9" s="3">
        <v>1</v>
      </c>
      <c r="F9" s="7" t="s">
        <v>9</v>
      </c>
      <c r="G9" s="3" t="s">
        <v>10</v>
      </c>
      <c r="H9" s="3"/>
      <c r="I9" s="3"/>
      <c r="J9" s="3">
        <v>1</v>
      </c>
      <c r="K9" s="3"/>
      <c r="L9" s="3"/>
    </row>
    <row r="10" spans="4:12" ht="24.75" thickBot="1">
      <c r="D10" s="17"/>
      <c r="E10" s="3">
        <v>1</v>
      </c>
      <c r="F10" s="7" t="s">
        <v>11</v>
      </c>
      <c r="G10" s="3" t="s">
        <v>12</v>
      </c>
      <c r="H10" s="3"/>
      <c r="I10" s="3"/>
      <c r="J10" s="3"/>
      <c r="K10" s="3"/>
      <c r="L10" s="3">
        <v>1</v>
      </c>
    </row>
    <row r="11" spans="4:12" ht="24.75" thickBot="1">
      <c r="D11" s="17"/>
      <c r="E11" s="3"/>
      <c r="F11" s="7" t="s">
        <v>13</v>
      </c>
      <c r="G11" s="3" t="s">
        <v>14</v>
      </c>
      <c r="H11" s="3"/>
      <c r="I11" s="3"/>
      <c r="J11" s="3"/>
      <c r="K11" s="3"/>
      <c r="L11" s="3"/>
    </row>
    <row r="12" spans="4:12" ht="15.75" hidden="1" thickBot="1">
      <c r="D12" s="5"/>
      <c r="F12" s="4"/>
      <c r="G12" s="15">
        <f>SUMIF(E7:E11,1,E7:E11)</f>
        <v>3</v>
      </c>
      <c r="H12" s="16">
        <f>SUMIF(H7:H11,1,H7:H11)</f>
        <v>0</v>
      </c>
      <c r="I12" s="16">
        <f>SUMIF(I7:I11,1,I7:I11)</f>
        <v>1</v>
      </c>
      <c r="J12" s="16">
        <f>SUMIF(J7:J11,1,J7:J11)</f>
        <v>1</v>
      </c>
      <c r="K12" s="16">
        <f>SUMIF(K7:K11,1,K7:K11)</f>
        <v>0</v>
      </c>
      <c r="L12" s="16">
        <f>SUMIF(L7:L11,1,L7:L11)</f>
        <v>1</v>
      </c>
    </row>
    <row r="13" spans="4:12" ht="15.75" hidden="1" thickBot="1">
      <c r="D13" s="5"/>
      <c r="E13" s="6"/>
      <c r="F13" s="4"/>
      <c r="G13" s="15" t="s">
        <v>2</v>
      </c>
      <c r="H13" s="16">
        <f>H12*1</f>
        <v>0</v>
      </c>
      <c r="I13" s="16">
        <f>I12*2</f>
        <v>2</v>
      </c>
      <c r="J13" s="16">
        <f>J12*3</f>
        <v>3</v>
      </c>
      <c r="K13" s="16">
        <f>K12*4</f>
        <v>0</v>
      </c>
      <c r="L13" s="16">
        <f>L12*5</f>
        <v>5</v>
      </c>
    </row>
    <row r="14" spans="4:12" ht="15.75" hidden="1" thickBot="1">
      <c r="D14" s="5"/>
      <c r="F14" s="9"/>
      <c r="G14" s="15" t="s">
        <v>49</v>
      </c>
      <c r="H14" s="16"/>
      <c r="I14" s="16"/>
      <c r="J14" s="16"/>
      <c r="K14" s="16"/>
      <c r="L14" s="16">
        <f>SUM(H13:L13)/G12</f>
        <v>3.3333333333333335</v>
      </c>
    </row>
    <row r="15" spans="4:12" ht="15.75" thickBot="1">
      <c r="D15" s="11" t="s">
        <v>0</v>
      </c>
      <c r="E15" s="12" t="s">
        <v>1</v>
      </c>
      <c r="F15" s="12" t="s">
        <v>1</v>
      </c>
      <c r="G15" s="12"/>
      <c r="H15" s="13">
        <v>1</v>
      </c>
      <c r="I15" s="13">
        <v>2</v>
      </c>
      <c r="J15" s="13">
        <v>3</v>
      </c>
      <c r="K15" s="13">
        <v>4</v>
      </c>
      <c r="L15" s="13">
        <v>5</v>
      </c>
    </row>
    <row r="16" spans="4:12" ht="24.75" thickBot="1">
      <c r="D16" s="17" t="s">
        <v>15</v>
      </c>
      <c r="E16" s="3"/>
      <c r="F16" s="2" t="s">
        <v>16</v>
      </c>
      <c r="G16" s="3" t="s">
        <v>17</v>
      </c>
      <c r="H16" s="3"/>
      <c r="I16" s="3"/>
      <c r="J16" s="3"/>
      <c r="K16" s="3"/>
      <c r="L16" s="3"/>
    </row>
    <row r="17" spans="4:12" ht="15.75" thickBot="1">
      <c r="D17" s="17"/>
      <c r="E17" s="3">
        <v>1</v>
      </c>
      <c r="F17" s="2" t="s">
        <v>18</v>
      </c>
      <c r="G17" s="3" t="s">
        <v>19</v>
      </c>
      <c r="H17" s="3">
        <v>1</v>
      </c>
      <c r="I17" s="3"/>
      <c r="J17" s="3"/>
      <c r="K17" s="3"/>
      <c r="L17" s="3"/>
    </row>
    <row r="18" spans="4:12" ht="24.75" thickBot="1">
      <c r="D18" s="17"/>
      <c r="E18" s="3">
        <v>1</v>
      </c>
      <c r="F18" s="2" t="s">
        <v>20</v>
      </c>
      <c r="G18" s="3" t="s">
        <v>21</v>
      </c>
      <c r="H18" s="3"/>
      <c r="I18" s="3"/>
      <c r="J18" s="3"/>
      <c r="K18" s="3">
        <v>1</v>
      </c>
      <c r="L18" s="3"/>
    </row>
    <row r="19" spans="4:12" ht="15.75" hidden="1" thickBot="1">
      <c r="D19" s="5"/>
      <c r="F19" s="4"/>
      <c r="G19" s="14">
        <f>SUMIF(E16:E18,1,E16:E18)</f>
        <v>2</v>
      </c>
      <c r="H19" s="4">
        <f>SUMIF(H16:H18,1,H16:H18)</f>
        <v>1</v>
      </c>
      <c r="I19" s="4">
        <f>SUMIF(I16:I18,1,I16:I18)</f>
        <v>0</v>
      </c>
      <c r="J19" s="4">
        <f>SUMIF(J16:J18,1,J16:J18)</f>
        <v>0</v>
      </c>
      <c r="K19" s="4">
        <f>SUMIF(K16:K18,1,K16:K18)</f>
        <v>1</v>
      </c>
      <c r="L19" s="4">
        <f>SUMIF(L16:L18,1,L16:L18)</f>
        <v>0</v>
      </c>
    </row>
    <row r="20" spans="4:12" ht="15.75" hidden="1" thickBot="1">
      <c r="D20" s="5"/>
      <c r="F20" s="4"/>
      <c r="G20" s="14" t="s">
        <v>2</v>
      </c>
      <c r="H20" s="4">
        <f>H19*1</f>
        <v>1</v>
      </c>
      <c r="I20" s="4">
        <f>I19*2</f>
        <v>0</v>
      </c>
      <c r="J20" s="4">
        <f>J19*3</f>
        <v>0</v>
      </c>
      <c r="K20" s="4">
        <f>K19*4</f>
        <v>4</v>
      </c>
      <c r="L20" s="4">
        <f>L19*5</f>
        <v>0</v>
      </c>
    </row>
    <row r="21" spans="4:12" ht="15.75" hidden="1" thickBot="1">
      <c r="D21" s="5"/>
      <c r="F21" s="9"/>
      <c r="G21" s="14" t="s">
        <v>49</v>
      </c>
      <c r="H21" s="4"/>
      <c r="I21" s="4"/>
      <c r="J21" s="4"/>
      <c r="K21" s="4"/>
      <c r="L21" s="4">
        <f>SUM(H20:L20)/G19</f>
        <v>2.5</v>
      </c>
    </row>
    <row r="22" spans="4:12" ht="15.75" thickBot="1">
      <c r="D22" s="11" t="s">
        <v>0</v>
      </c>
      <c r="E22" s="11" t="s">
        <v>1</v>
      </c>
      <c r="F22" s="11" t="s">
        <v>1</v>
      </c>
      <c r="G22" s="11"/>
      <c r="H22" s="18">
        <v>1</v>
      </c>
      <c r="I22" s="18">
        <v>2</v>
      </c>
      <c r="J22" s="18">
        <v>3</v>
      </c>
      <c r="K22" s="18">
        <v>4</v>
      </c>
      <c r="L22" s="18">
        <v>5</v>
      </c>
    </row>
    <row r="23" spans="4:12" ht="24.75" thickBot="1">
      <c r="D23" s="17" t="s">
        <v>3</v>
      </c>
      <c r="E23" s="3"/>
      <c r="F23" s="7" t="s">
        <v>22</v>
      </c>
      <c r="G23" s="3" t="s">
        <v>23</v>
      </c>
      <c r="H23" s="3"/>
      <c r="I23" s="3"/>
      <c r="J23" s="3"/>
      <c r="K23" s="3"/>
      <c r="L23" s="3"/>
    </row>
    <row r="24" spans="4:12" ht="24.75" thickBot="1">
      <c r="D24" s="17"/>
      <c r="E24" s="3">
        <v>1</v>
      </c>
      <c r="F24" s="7" t="s">
        <v>24</v>
      </c>
      <c r="G24" s="3" t="s">
        <v>25</v>
      </c>
      <c r="H24" s="3">
        <v>1</v>
      </c>
      <c r="I24" s="3"/>
      <c r="J24" s="3"/>
      <c r="K24" s="3"/>
      <c r="L24" s="3"/>
    </row>
    <row r="25" spans="4:12" ht="24.75" thickBot="1">
      <c r="D25" s="17"/>
      <c r="E25" s="3"/>
      <c r="F25" s="7" t="s">
        <v>26</v>
      </c>
      <c r="G25" s="3" t="s">
        <v>27</v>
      </c>
      <c r="H25" s="3"/>
      <c r="I25" s="3"/>
      <c r="J25" s="3"/>
      <c r="K25" s="3"/>
      <c r="L25" s="3"/>
    </row>
    <row r="26" spans="4:12" ht="24.75" thickBot="1">
      <c r="D26" s="17"/>
      <c r="E26" s="3">
        <v>1</v>
      </c>
      <c r="F26" s="7" t="s">
        <v>28</v>
      </c>
      <c r="G26" s="3" t="s">
        <v>29</v>
      </c>
      <c r="H26" s="3">
        <v>1</v>
      </c>
      <c r="I26" s="3"/>
      <c r="J26" s="3"/>
      <c r="K26" s="3"/>
      <c r="L26" s="3"/>
    </row>
    <row r="27" spans="4:12" ht="15.75" thickBot="1">
      <c r="D27" s="17"/>
      <c r="E27" s="3">
        <v>1</v>
      </c>
      <c r="F27" s="7" t="s">
        <v>30</v>
      </c>
      <c r="G27" s="3" t="s">
        <v>31</v>
      </c>
      <c r="H27" s="3"/>
      <c r="I27" s="3"/>
      <c r="J27" s="3"/>
      <c r="K27" s="3"/>
      <c r="L27" s="3">
        <v>1</v>
      </c>
    </row>
    <row r="28" spans="4:12" ht="15.75" thickBot="1">
      <c r="D28" s="17"/>
      <c r="E28" s="3"/>
      <c r="F28" s="7" t="s">
        <v>32</v>
      </c>
      <c r="G28" s="3" t="s">
        <v>33</v>
      </c>
      <c r="H28" s="3"/>
      <c r="I28" s="3"/>
      <c r="J28" s="3"/>
      <c r="K28" s="3"/>
      <c r="L28" s="3"/>
    </row>
    <row r="29" spans="4:12" ht="24.75" thickBot="1">
      <c r="D29" s="17"/>
      <c r="E29" s="3"/>
      <c r="F29" s="7" t="s">
        <v>34</v>
      </c>
      <c r="G29" s="3" t="s">
        <v>35</v>
      </c>
      <c r="H29" s="3"/>
      <c r="I29" s="3"/>
      <c r="J29" s="3"/>
      <c r="K29" s="3"/>
      <c r="L29" s="3"/>
    </row>
    <row r="30" spans="4:12" ht="24.75" thickBot="1">
      <c r="D30" s="17"/>
      <c r="E30" s="3">
        <v>1</v>
      </c>
      <c r="F30" s="7" t="s">
        <v>36</v>
      </c>
      <c r="G30" s="3" t="s">
        <v>37</v>
      </c>
      <c r="H30" s="3"/>
      <c r="I30" s="3"/>
      <c r="J30" s="3"/>
      <c r="K30" s="3">
        <v>1</v>
      </c>
      <c r="L30" s="3"/>
    </row>
    <row r="31" spans="4:12" ht="24.75" thickBot="1">
      <c r="D31" s="17"/>
      <c r="E31" s="7"/>
      <c r="F31" s="7" t="s">
        <v>38</v>
      </c>
      <c r="G31" s="3" t="s">
        <v>39</v>
      </c>
      <c r="H31" s="3"/>
      <c r="I31" s="3"/>
      <c r="J31" s="3"/>
      <c r="K31" s="3"/>
      <c r="L31" s="3"/>
    </row>
    <row r="32" spans="4:12" ht="24.75" thickBot="1">
      <c r="D32" s="17"/>
      <c r="E32" s="7"/>
      <c r="F32" s="7" t="s">
        <v>40</v>
      </c>
      <c r="G32" s="3" t="s">
        <v>41</v>
      </c>
      <c r="H32" s="3"/>
      <c r="I32" s="3"/>
      <c r="J32" s="3"/>
      <c r="K32" s="3"/>
      <c r="L32" s="3"/>
    </row>
    <row r="33" spans="4:12" ht="15.75" thickBot="1">
      <c r="D33" s="17"/>
      <c r="E33" s="7"/>
      <c r="F33" s="7" t="s">
        <v>42</v>
      </c>
      <c r="G33" s="3" t="s">
        <v>43</v>
      </c>
      <c r="H33" s="3"/>
      <c r="I33" s="3"/>
      <c r="J33" s="3"/>
      <c r="K33" s="3"/>
      <c r="L33" s="3"/>
    </row>
    <row r="34" spans="4:12" ht="15.75" thickBot="1">
      <c r="D34" s="17"/>
      <c r="E34" s="7"/>
      <c r="F34" s="7" t="s">
        <v>44</v>
      </c>
      <c r="G34" s="3" t="s">
        <v>45</v>
      </c>
      <c r="H34" s="3"/>
      <c r="I34" s="3"/>
      <c r="J34" s="3"/>
      <c r="K34" s="3"/>
      <c r="L34" s="3"/>
    </row>
    <row r="35" spans="4:12" ht="15" hidden="1">
      <c r="D35" s="5"/>
      <c r="F35" s="4"/>
      <c r="G35" s="6">
        <f>SUMIF(E23:E34,1,E23:E34)</f>
        <v>4</v>
      </c>
      <c r="H35" s="4">
        <f>SUMIF(H23:I34,1,H23:H34)</f>
        <v>2</v>
      </c>
      <c r="I35" s="4">
        <f>SUMIF(I23:J34,1,I23:I34)</f>
        <v>0</v>
      </c>
      <c r="J35" s="4">
        <f>SUMIF(J23:K34,1,J23:J34)</f>
        <v>1</v>
      </c>
      <c r="K35" s="4">
        <f>SUMIF(K23:L34,1,K23:K34)</f>
        <v>2</v>
      </c>
      <c r="L35" s="4">
        <f>SUMIF(L23:M34,1,L23:L34)</f>
        <v>1</v>
      </c>
    </row>
    <row r="36" spans="4:12" ht="15" hidden="1">
      <c r="D36" s="5"/>
      <c r="F36" s="4"/>
      <c r="G36" s="6" t="s">
        <v>2</v>
      </c>
      <c r="H36" s="4">
        <f>H35*1</f>
        <v>2</v>
      </c>
      <c r="I36" s="4">
        <f>I35*2</f>
        <v>0</v>
      </c>
      <c r="J36" s="4">
        <f>J35*3</f>
        <v>3</v>
      </c>
      <c r="K36" s="4">
        <f>K35*4</f>
        <v>8</v>
      </c>
      <c r="L36" s="4">
        <f>L35*5</f>
        <v>5</v>
      </c>
    </row>
    <row r="37" spans="4:12" ht="15" hidden="1">
      <c r="D37" s="5"/>
      <c r="F37" s="9"/>
      <c r="G37" s="8" t="s">
        <v>49</v>
      </c>
      <c r="H37" s="4"/>
      <c r="I37" s="4"/>
      <c r="J37" s="4"/>
      <c r="K37" s="4"/>
      <c r="L37" s="4">
        <f>SUM(H36:L36)/G35</f>
        <v>4.5</v>
      </c>
    </row>
    <row r="39" spans="4:12" ht="30">
      <c r="D39" s="22" t="s">
        <v>48</v>
      </c>
      <c r="E39" s="22" t="s">
        <v>50</v>
      </c>
      <c r="F39" s="19"/>
      <c r="G39" s="19"/>
      <c r="H39" s="19"/>
      <c r="I39" s="20"/>
      <c r="J39" s="20"/>
      <c r="K39" s="20"/>
      <c r="L39" s="20"/>
    </row>
    <row r="40" spans="4:12" ht="15">
      <c r="D40" s="23"/>
      <c r="E40" s="23"/>
      <c r="F40" s="20"/>
      <c r="G40" s="20"/>
      <c r="H40" s="20"/>
      <c r="I40" s="20"/>
      <c r="J40" s="20"/>
      <c r="K40" s="20"/>
      <c r="L40" s="20"/>
    </row>
    <row r="41" spans="4:12" ht="30">
      <c r="D41" s="24" t="s">
        <v>4</v>
      </c>
      <c r="E41" s="23">
        <f>L14</f>
        <v>3.3333333333333335</v>
      </c>
      <c r="F41" s="21"/>
      <c r="G41" s="20"/>
      <c r="H41" s="20"/>
      <c r="I41" s="20"/>
      <c r="J41" s="20"/>
      <c r="K41" s="20"/>
      <c r="L41" s="20"/>
    </row>
    <row r="42" spans="4:12" ht="15">
      <c r="D42" s="24" t="s">
        <v>15</v>
      </c>
      <c r="E42" s="23">
        <f>L21</f>
        <v>2.5</v>
      </c>
      <c r="F42" s="21"/>
      <c r="G42" s="20"/>
      <c r="H42" s="20"/>
      <c r="I42" s="20"/>
      <c r="J42" s="20"/>
      <c r="K42" s="20"/>
      <c r="L42" s="20"/>
    </row>
    <row r="43" spans="4:12" ht="15">
      <c r="D43" s="24" t="s">
        <v>3</v>
      </c>
      <c r="E43" s="23">
        <f>L37</f>
        <v>4.5</v>
      </c>
      <c r="F43" s="21"/>
      <c r="G43" s="20"/>
      <c r="H43" s="20"/>
      <c r="I43" s="20"/>
      <c r="J43" s="20"/>
      <c r="K43" s="20"/>
      <c r="L43" s="20"/>
    </row>
    <row r="44" spans="4:12" ht="15">
      <c r="D44" s="26" t="s">
        <v>47</v>
      </c>
      <c r="E44" s="23">
        <f>AVERAGE(E41:H43)</f>
        <v>3.4444444444444446</v>
      </c>
      <c r="F44" s="21"/>
      <c r="G44" s="20"/>
      <c r="H44" s="20"/>
      <c r="I44" s="20"/>
      <c r="J44" s="20"/>
      <c r="K44" s="20"/>
      <c r="L44" s="20"/>
    </row>
    <row r="45" spans="6:12" ht="15">
      <c r="F45" s="20"/>
      <c r="G45" s="20"/>
      <c r="H45" s="20"/>
      <c r="I45" s="20"/>
      <c r="J45" s="20"/>
      <c r="K45" s="20"/>
      <c r="L45" s="20"/>
    </row>
    <row r="50" ht="15">
      <c r="G50" s="25"/>
    </row>
  </sheetData>
  <sheetProtection/>
  <autoFilter ref="E5:E35"/>
  <mergeCells count="5">
    <mergeCell ref="D7:D11"/>
    <mergeCell ref="D16:D18"/>
    <mergeCell ref="D23:D34"/>
    <mergeCell ref="D5:F5"/>
    <mergeCell ref="D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van der Kaap</dc:creator>
  <cp:keywords/>
  <dc:description/>
  <cp:lastModifiedBy>Albert van der Kaap</cp:lastModifiedBy>
  <dcterms:created xsi:type="dcterms:W3CDTF">2012-02-08T08:26:05Z</dcterms:created>
  <dcterms:modified xsi:type="dcterms:W3CDTF">2013-12-12T13:01:40Z</dcterms:modified>
  <cp:category/>
  <cp:version/>
  <cp:contentType/>
  <cp:contentStatus/>
</cp:coreProperties>
</file>